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<sst xmlns="http://schemas.openxmlformats.org/spreadsheetml/2006/main" count="149" uniqueCount="87">
  <si>
    <t>Jianli Chen</t>
  </si>
  <si>
    <t>Mark Larson</t>
  </si>
  <si>
    <t>Mike Pumphrey</t>
  </si>
  <si>
    <t>John Moffatt</t>
  </si>
  <si>
    <t>Luther Talbert</t>
  </si>
  <si>
    <t>Aberdeen, ID</t>
  </si>
  <si>
    <t>Corvallis, OR</t>
  </si>
  <si>
    <t>Adams, OR</t>
  </si>
  <si>
    <t>Pullman, WA</t>
  </si>
  <si>
    <t>Walla Walla, WA</t>
  </si>
  <si>
    <t>Moscow, ID</t>
  </si>
  <si>
    <t>Bonners Ferry, ID</t>
  </si>
  <si>
    <t>Bozeman, MT</t>
  </si>
  <si>
    <t>ENTRY</t>
  </si>
  <si>
    <t>CULTIVAR/</t>
  </si>
  <si>
    <t>ORIGIN</t>
  </si>
  <si>
    <t>PEDIGREE</t>
  </si>
  <si>
    <t>YIELD</t>
  </si>
  <si>
    <t>RANK</t>
  </si>
  <si>
    <t>Overall</t>
  </si>
  <si>
    <t>NO.</t>
  </si>
  <si>
    <t>DESIGNATION</t>
  </si>
  <si>
    <t>for</t>
  </si>
  <si>
    <t>Yield</t>
  </si>
  <si>
    <t>bu/ac</t>
  </si>
  <si>
    <t>Bu/AC</t>
  </si>
  <si>
    <t>Check</t>
  </si>
  <si>
    <t>MEAN</t>
  </si>
  <si>
    <t>LSD (0.05)</t>
  </si>
  <si>
    <t>CV</t>
  </si>
  <si>
    <t>CLEAR WHITE</t>
  </si>
  <si>
    <t>UI Winchester</t>
  </si>
  <si>
    <t>HANK</t>
  </si>
  <si>
    <t>WESTBRED 926/WESTBRED 936</t>
  </si>
  <si>
    <t xml:space="preserve">WA8148 </t>
  </si>
  <si>
    <t>WSU-Pullman</t>
  </si>
  <si>
    <t>H0300066L/Hank</t>
  </si>
  <si>
    <t>WA8123</t>
  </si>
  <si>
    <t xml:space="preserve">ID597//WA7931*2/P9347A1-2  </t>
  </si>
  <si>
    <t>WA8133</t>
  </si>
  <si>
    <t xml:space="preserve">Blanca Grande//WA7931*2/P985RE1-16        </t>
  </si>
  <si>
    <t>IDO702</t>
  </si>
  <si>
    <t>UI-Aberdeen</t>
  </si>
  <si>
    <t>Hank/JFSN//IDO558</t>
  </si>
  <si>
    <t xml:space="preserve">IDO862 </t>
  </si>
  <si>
    <t>IDO704</t>
  </si>
  <si>
    <t>JFSN*2/IDO557</t>
  </si>
  <si>
    <t>IDO864</t>
  </si>
  <si>
    <t>Jerome/JFSN</t>
  </si>
  <si>
    <t>IDO868</t>
  </si>
  <si>
    <t>JFSN*4/IDO584</t>
  </si>
  <si>
    <t>IDO696</t>
  </si>
  <si>
    <t xml:space="preserve">[McNeal/Lolo]F3 seln//2*Lolo </t>
  </si>
  <si>
    <t>IDO858</t>
  </si>
  <si>
    <t>IDO586/Jerome</t>
  </si>
  <si>
    <t>UC1617</t>
  </si>
  <si>
    <t>UC-Davis</t>
  </si>
  <si>
    <t>UC1041//Madsen/Express</t>
  </si>
  <si>
    <t>UC1618</t>
  </si>
  <si>
    <t>Madsen/Express</t>
  </si>
  <si>
    <t>UC1679</t>
  </si>
  <si>
    <t>Clear White 515 2NS Gpc</t>
  </si>
  <si>
    <t>UC1680</t>
  </si>
  <si>
    <t>Patwin 515</t>
  </si>
  <si>
    <t>10Fx Inc1</t>
  </si>
  <si>
    <t>Limagrain</t>
  </si>
  <si>
    <t>B1021 / Norm-8M // SD3546 (856S-0M-0N-0M-0M-1)</t>
  </si>
  <si>
    <t>10Fx SP1</t>
  </si>
  <si>
    <t>B1021 / Norm-8M // SD3546 (856S-0M-0N-0M-0M-2)</t>
  </si>
  <si>
    <t>10Fx SP5</t>
  </si>
  <si>
    <t>Kauz / Kauz // Star /3/ ND744 (963S-0M-0N-0M-0M-0M-2M)</t>
  </si>
  <si>
    <t>10Fx SP9</t>
  </si>
  <si>
    <t>Alsen / B Bigua (980S-0M-0N-0M-0M-0M-1M)</t>
  </si>
  <si>
    <t>10Fx SP10</t>
  </si>
  <si>
    <t>Alsen / B Bigua (980S-0M-0N-0M-0M-0M-3M)</t>
  </si>
  <si>
    <t>SY-97621-05</t>
  </si>
  <si>
    <t>Syngenta</t>
  </si>
  <si>
    <t>B95-0136 (ANB/5/EREN/RAP/3/JAR//SON/KLRE/4/MAB/6/BOMB/LNI) / SCAB 23-1 (THB/CEP7780//SUZG/WEAVER//NING8675)</t>
  </si>
  <si>
    <t>SY-B041418</t>
  </si>
  <si>
    <t>BMTC / BBIG</t>
  </si>
  <si>
    <t>KW070517</t>
  </si>
  <si>
    <t>Kolding</t>
  </si>
  <si>
    <t>KW070522</t>
  </si>
  <si>
    <t>KW070558</t>
  </si>
  <si>
    <t>KW070559</t>
  </si>
  <si>
    <t>2011 Western Regional Hard Spring Wheat Yield Summary BU/AC</t>
  </si>
  <si>
    <t>Thomas Koehler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</si>
</sst>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##\)"/>
    <numFmt numFmtId="167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1" fontId="0" fillId="3" borderId="7" xfId="0" applyNumberFormat="1" applyFont="1" applyFill="1" applyBorder="1" applyAlignment="1">
      <alignment horizontal="center"/>
    </xf>
    <xf numFmtId="166" fontId="1" fillId="3" borderId="8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166" fontId="1" fillId="4" borderId="24" xfId="0" applyNumberFormat="1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1" fontId="0" fillId="2" borderId="12" xfId="0" applyNumberFormat="1" applyFont="1" applyFill="1" applyBorder="1" applyAlignment="1">
      <alignment horizontal="center"/>
    </xf>
    <xf numFmtId="166" fontId="1" fillId="2" borderId="13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/>
    </xf>
    <xf numFmtId="1" fontId="0" fillId="3" borderId="12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66" fontId="1" fillId="4" borderId="13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66" fontId="1" fillId="4" borderId="25" xfId="0" applyNumberFormat="1" applyFon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4" fillId="3" borderId="15" xfId="0" applyFont="1" applyFill="1" applyBorder="1" applyAlignment="1">
      <alignment horizontal="left" vertical="center"/>
    </xf>
    <xf numFmtId="166" fontId="1" fillId="3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0" xfId="0" applyFill="1" applyBorder="1" applyAlignment="1">
      <alignment/>
    </xf>
    <xf numFmtId="49" fontId="0" fillId="3" borderId="15" xfId="0" applyNumberFormat="1" applyFont="1" applyFill="1" applyBorder="1" applyAlignment="1">
      <alignment/>
    </xf>
    <xf numFmtId="49" fontId="0" fillId="2" borderId="15" xfId="0" applyNumberFormat="1" applyFont="1" applyFill="1" applyBorder="1" applyAlignment="1">
      <alignment/>
    </xf>
    <xf numFmtId="166" fontId="1" fillId="5" borderId="15" xfId="0" applyNumberFormat="1" applyFont="1" applyFill="1" applyBorder="1" applyAlignment="1">
      <alignment horizontal="center"/>
    </xf>
    <xf numFmtId="1" fontId="0" fillId="4" borderId="21" xfId="0" applyNumberFormat="1" applyFont="1" applyFill="1" applyBorder="1" applyAlignment="1">
      <alignment horizontal="center"/>
    </xf>
    <xf numFmtId="166" fontId="1" fillId="4" borderId="22" xfId="0" applyNumberFormat="1" applyFont="1" applyFill="1" applyBorder="1" applyAlignment="1">
      <alignment horizontal="center"/>
    </xf>
    <xf numFmtId="1" fontId="0" fillId="3" borderId="21" xfId="0" applyNumberFormat="1" applyFont="1" applyFill="1" applyBorder="1" applyAlignment="1">
      <alignment horizontal="center"/>
    </xf>
    <xf numFmtId="166" fontId="1" fillId="3" borderId="22" xfId="0" applyNumberFormat="1" applyFon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center"/>
    </xf>
    <xf numFmtId="166" fontId="1" fillId="4" borderId="27" xfId="0" applyNumberFormat="1" applyFont="1" applyFill="1" applyBorder="1" applyAlignment="1">
      <alignment horizontal="center"/>
    </xf>
    <xf numFmtId="1" fontId="0" fillId="3" borderId="28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6" xfId="0" applyFont="1" applyFill="1" applyBorder="1" applyAlignment="1">
      <alignment horizontal="left"/>
    </xf>
    <xf numFmtId="0" fontId="0" fillId="2" borderId="31" xfId="0" applyFont="1" applyFill="1" applyBorder="1" applyAlignment="1">
      <alignment/>
    </xf>
    <xf numFmtId="1" fontId="0" fillId="2" borderId="21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0" fillId="3" borderId="31" xfId="0" applyFont="1" applyFill="1" applyBorder="1" applyAlignment="1">
      <alignment/>
    </xf>
    <xf numFmtId="1" fontId="0" fillId="3" borderId="23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</cellXfs>
  <cellStyles count="9">
    <cellStyle name="Normal" xfId="0"/>
    <cellStyle name="chemes]&#10;&#10;Sci-Fi=&#10;&#10;Nature=&#10;&#10;robin=&#10;&#10;&#10;&#10;[SoundScheme.Nature]&#10;&#10;SystemAsterisk=C:\SNDSYS" xfId="15"/>
    <cellStyle name="Comma" xfId="16"/>
    <cellStyle name="Comma [0]" xfId="17"/>
    <cellStyle name="Currency" xfId="18"/>
    <cellStyle name="Currency [0]" xfId="19"/>
    <cellStyle name="Normal 2" xfId="20"/>
    <cellStyle name="Normal 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6.28125" style="1" customWidth="1"/>
    <col min="2" max="2" width="17.28125" style="0" customWidth="1"/>
    <col min="3" max="3" width="15.00390625" style="0" customWidth="1"/>
    <col min="4" max="4" width="44.28125" style="0" customWidth="1"/>
    <col min="5" max="20" width="7.28125" style="0" customWidth="1"/>
    <col min="21" max="21" width="9.140625" style="2" customWidth="1"/>
    <col min="22" max="16384" width="8.8515625" style="3" customWidth="1"/>
  </cols>
  <sheetData>
    <row r="1" ht="13.5" customHeight="1"/>
    <row r="2" spans="4:6" ht="13.5" customHeight="1">
      <c r="D2" s="4" t="s">
        <v>85</v>
      </c>
      <c r="E2" s="4"/>
      <c r="F2" s="4"/>
    </row>
    <row r="3" spans="4:6" ht="13.5" customHeight="1" thickBot="1">
      <c r="D3" s="4"/>
      <c r="E3" s="4"/>
      <c r="F3" s="4"/>
    </row>
    <row r="4" spans="5:21" ht="13.5" customHeight="1">
      <c r="E4" s="5" t="s">
        <v>0</v>
      </c>
      <c r="F4" s="6"/>
      <c r="G4" s="5" t="s">
        <v>1</v>
      </c>
      <c r="H4" s="6"/>
      <c r="I4" s="5" t="s">
        <v>1</v>
      </c>
      <c r="J4" s="6"/>
      <c r="K4" s="5" t="s">
        <v>2</v>
      </c>
      <c r="L4" s="6"/>
      <c r="M4" s="5" t="s">
        <v>3</v>
      </c>
      <c r="N4" s="6"/>
      <c r="O4" s="5" t="s">
        <v>86</v>
      </c>
      <c r="P4" s="6"/>
      <c r="Q4" s="5" t="s">
        <v>86</v>
      </c>
      <c r="R4" s="6"/>
      <c r="S4" s="5" t="s">
        <v>4</v>
      </c>
      <c r="T4" s="6"/>
      <c r="U4" s="7"/>
    </row>
    <row r="5" spans="4:21" ht="13.5" customHeight="1" thickBot="1">
      <c r="D5" s="8"/>
      <c r="E5" s="9" t="s">
        <v>5</v>
      </c>
      <c r="F5" s="10"/>
      <c r="G5" s="9" t="s">
        <v>6</v>
      </c>
      <c r="H5" s="11"/>
      <c r="I5" s="9" t="s">
        <v>7</v>
      </c>
      <c r="J5" s="11"/>
      <c r="K5" s="9" t="s">
        <v>8</v>
      </c>
      <c r="L5" s="11"/>
      <c r="M5" s="9" t="s">
        <v>9</v>
      </c>
      <c r="N5" s="10"/>
      <c r="O5" s="9" t="s">
        <v>10</v>
      </c>
      <c r="P5" s="10"/>
      <c r="Q5" s="9" t="s">
        <v>11</v>
      </c>
      <c r="R5" s="10"/>
      <c r="S5" s="12" t="s">
        <v>12</v>
      </c>
      <c r="T5" s="13"/>
      <c r="U5" s="7"/>
    </row>
    <row r="6" spans="1:21" ht="13.5" customHeight="1">
      <c r="A6" s="14" t="s">
        <v>13</v>
      </c>
      <c r="B6" s="15" t="s">
        <v>14</v>
      </c>
      <c r="C6" s="16" t="s">
        <v>15</v>
      </c>
      <c r="D6" s="17" t="s">
        <v>16</v>
      </c>
      <c r="E6" s="18" t="s">
        <v>17</v>
      </c>
      <c r="F6" s="19" t="s">
        <v>18</v>
      </c>
      <c r="G6" s="18" t="s">
        <v>17</v>
      </c>
      <c r="H6" s="19" t="s">
        <v>18</v>
      </c>
      <c r="I6" s="18" t="s">
        <v>17</v>
      </c>
      <c r="J6" s="19" t="s">
        <v>18</v>
      </c>
      <c r="K6" s="18" t="s">
        <v>17</v>
      </c>
      <c r="L6" s="19" t="s">
        <v>18</v>
      </c>
      <c r="M6" s="18" t="s">
        <v>17</v>
      </c>
      <c r="N6" s="19" t="s">
        <v>18</v>
      </c>
      <c r="O6" s="18" t="s">
        <v>17</v>
      </c>
      <c r="P6" s="19" t="s">
        <v>18</v>
      </c>
      <c r="Q6" s="18" t="s">
        <v>17</v>
      </c>
      <c r="R6" s="19" t="s">
        <v>18</v>
      </c>
      <c r="S6" s="18" t="s">
        <v>17</v>
      </c>
      <c r="T6" s="19" t="s">
        <v>18</v>
      </c>
      <c r="U6" s="20" t="s">
        <v>19</v>
      </c>
    </row>
    <row r="7" spans="1:21" ht="13.5" customHeight="1">
      <c r="A7" s="21" t="s">
        <v>20</v>
      </c>
      <c r="B7" s="22" t="s">
        <v>21</v>
      </c>
      <c r="C7" s="23"/>
      <c r="D7" s="24"/>
      <c r="E7" s="25"/>
      <c r="F7" s="26" t="s">
        <v>22</v>
      </c>
      <c r="G7" s="25"/>
      <c r="H7" s="26" t="s">
        <v>22</v>
      </c>
      <c r="I7" s="25"/>
      <c r="J7" s="26" t="s">
        <v>22</v>
      </c>
      <c r="K7" s="27"/>
      <c r="L7" s="26" t="s">
        <v>22</v>
      </c>
      <c r="M7" s="27"/>
      <c r="N7" s="26" t="s">
        <v>22</v>
      </c>
      <c r="O7" s="27"/>
      <c r="P7" s="26" t="s">
        <v>22</v>
      </c>
      <c r="Q7" s="27"/>
      <c r="R7" s="26" t="s">
        <v>22</v>
      </c>
      <c r="S7" s="27"/>
      <c r="T7" s="26" t="s">
        <v>22</v>
      </c>
      <c r="U7" s="28" t="s">
        <v>23</v>
      </c>
    </row>
    <row r="8" spans="1:21" ht="13.5" customHeight="1" thickBot="1">
      <c r="A8" s="29"/>
      <c r="B8" s="30"/>
      <c r="C8" s="31"/>
      <c r="D8" s="32"/>
      <c r="E8" s="33" t="s">
        <v>24</v>
      </c>
      <c r="F8" s="34" t="s">
        <v>23</v>
      </c>
      <c r="G8" s="33" t="s">
        <v>24</v>
      </c>
      <c r="H8" s="34" t="s">
        <v>23</v>
      </c>
      <c r="I8" s="33" t="s">
        <v>24</v>
      </c>
      <c r="J8" s="34" t="s">
        <v>23</v>
      </c>
      <c r="K8" s="35" t="s">
        <v>24</v>
      </c>
      <c r="L8" s="36" t="s">
        <v>23</v>
      </c>
      <c r="M8" s="37" t="s">
        <v>24</v>
      </c>
      <c r="N8" s="34" t="s">
        <v>23</v>
      </c>
      <c r="O8" s="37" t="s">
        <v>24</v>
      </c>
      <c r="P8" s="34" t="s">
        <v>23</v>
      </c>
      <c r="Q8" s="37" t="s">
        <v>24</v>
      </c>
      <c r="R8" s="34" t="s">
        <v>23</v>
      </c>
      <c r="S8" s="37" t="s">
        <v>24</v>
      </c>
      <c r="T8" s="34" t="s">
        <v>23</v>
      </c>
      <c r="U8" s="38" t="s">
        <v>25</v>
      </c>
    </row>
    <row r="9" spans="1:21" ht="13.5" customHeight="1">
      <c r="A9" s="39">
        <v>1</v>
      </c>
      <c r="B9" s="40" t="s">
        <v>30</v>
      </c>
      <c r="C9" s="41" t="s">
        <v>26</v>
      </c>
      <c r="D9" s="42" t="s">
        <v>30</v>
      </c>
      <c r="E9" s="43">
        <v>107.83885</v>
      </c>
      <c r="F9" s="44">
        <v>15</v>
      </c>
      <c r="G9" s="45">
        <v>38.72</v>
      </c>
      <c r="H9" s="46">
        <v>6</v>
      </c>
      <c r="I9" s="45">
        <v>78.88</v>
      </c>
      <c r="J9" s="46">
        <v>5</v>
      </c>
      <c r="K9" s="43">
        <v>65.7</v>
      </c>
      <c r="L9" s="44">
        <v>15</v>
      </c>
      <c r="M9" s="43">
        <v>77.305998991946</v>
      </c>
      <c r="N9" s="44">
        <v>14</v>
      </c>
      <c r="O9" s="47">
        <v>94.713</v>
      </c>
      <c r="P9" s="44">
        <v>2</v>
      </c>
      <c r="Q9" s="47">
        <v>58.648</v>
      </c>
      <c r="R9" s="44">
        <v>18</v>
      </c>
      <c r="S9" s="43">
        <v>53</v>
      </c>
      <c r="T9" s="48">
        <v>16</v>
      </c>
      <c r="U9" s="49">
        <f>(E9+G9+I9+K9+M9+O9+Q9+S9)/8</f>
        <v>71.85073112399326</v>
      </c>
    </row>
    <row r="10" spans="1:21" ht="13.5" customHeight="1">
      <c r="A10" s="50">
        <v>2</v>
      </c>
      <c r="B10" s="51" t="s">
        <v>31</v>
      </c>
      <c r="C10" s="52" t="s">
        <v>26</v>
      </c>
      <c r="D10" s="53" t="s">
        <v>31</v>
      </c>
      <c r="E10" s="54">
        <v>106.283482</v>
      </c>
      <c r="F10" s="55">
        <v>16</v>
      </c>
      <c r="G10" s="56">
        <v>33.05</v>
      </c>
      <c r="H10" s="57">
        <v>11</v>
      </c>
      <c r="I10" s="56">
        <v>74.09</v>
      </c>
      <c r="J10" s="57">
        <v>9</v>
      </c>
      <c r="K10" s="54">
        <v>63.6</v>
      </c>
      <c r="L10" s="55">
        <v>16</v>
      </c>
      <c r="M10" s="54">
        <v>72.45623881784817</v>
      </c>
      <c r="N10" s="55">
        <v>25</v>
      </c>
      <c r="O10" s="58">
        <v>85.816</v>
      </c>
      <c r="P10" s="55">
        <v>4</v>
      </c>
      <c r="Q10" s="58">
        <v>57.835</v>
      </c>
      <c r="R10" s="55">
        <v>19</v>
      </c>
      <c r="S10" s="54">
        <v>54.9333333</v>
      </c>
      <c r="T10" s="59">
        <v>9</v>
      </c>
      <c r="U10" s="60">
        <f aca="true" t="shared" si="0" ref="U10:U36">(E10+G10+I10+K10+M10+O10+Q10+S10)/8</f>
        <v>68.50800676473102</v>
      </c>
    </row>
    <row r="11" spans="1:21" ht="13.5" customHeight="1" thickBot="1">
      <c r="A11" s="61">
        <v>3</v>
      </c>
      <c r="B11" s="62" t="s">
        <v>32</v>
      </c>
      <c r="C11" s="63" t="s">
        <v>26</v>
      </c>
      <c r="D11" s="64" t="s">
        <v>33</v>
      </c>
      <c r="E11" s="65">
        <v>43.550305</v>
      </c>
      <c r="F11" s="66">
        <v>28</v>
      </c>
      <c r="G11" s="67">
        <v>8.69</v>
      </c>
      <c r="H11" s="68">
        <v>28</v>
      </c>
      <c r="I11" s="67">
        <v>36.7</v>
      </c>
      <c r="J11" s="68">
        <v>27</v>
      </c>
      <c r="K11" s="65">
        <v>37.8</v>
      </c>
      <c r="L11" s="66">
        <v>27</v>
      </c>
      <c r="M11" s="65">
        <v>66.42143662498209</v>
      </c>
      <c r="N11" s="66">
        <v>27</v>
      </c>
      <c r="O11" s="69">
        <v>71.789</v>
      </c>
      <c r="P11" s="66">
        <v>28</v>
      </c>
      <c r="Q11" s="69">
        <v>23.719</v>
      </c>
      <c r="R11" s="66">
        <v>28</v>
      </c>
      <c r="S11" s="65">
        <v>56.8333333</v>
      </c>
      <c r="T11" s="70">
        <v>4</v>
      </c>
      <c r="U11" s="113">
        <f t="shared" si="0"/>
        <v>43.18788436562276</v>
      </c>
    </row>
    <row r="12" spans="1:21" ht="13.5" customHeight="1">
      <c r="A12" s="50">
        <v>4</v>
      </c>
      <c r="B12" s="51" t="s">
        <v>34</v>
      </c>
      <c r="C12" s="52" t="s">
        <v>35</v>
      </c>
      <c r="D12" s="53" t="s">
        <v>36</v>
      </c>
      <c r="E12" s="54">
        <v>102.65429</v>
      </c>
      <c r="F12" s="55">
        <v>19</v>
      </c>
      <c r="G12" s="56">
        <v>30.92</v>
      </c>
      <c r="H12" s="57">
        <v>12</v>
      </c>
      <c r="I12" s="56">
        <v>72</v>
      </c>
      <c r="J12" s="57">
        <v>11</v>
      </c>
      <c r="K12" s="54">
        <v>66.8</v>
      </c>
      <c r="L12" s="55">
        <v>12</v>
      </c>
      <c r="M12" s="54">
        <v>76.26911200890221</v>
      </c>
      <c r="N12" s="55">
        <v>18</v>
      </c>
      <c r="O12" s="58">
        <v>79.743</v>
      </c>
      <c r="P12" s="55">
        <v>15</v>
      </c>
      <c r="Q12" s="58">
        <v>57.324</v>
      </c>
      <c r="R12" s="55">
        <v>20</v>
      </c>
      <c r="S12" s="54">
        <v>54.9666667</v>
      </c>
      <c r="T12" s="59">
        <v>8</v>
      </c>
      <c r="U12" s="114">
        <f t="shared" si="0"/>
        <v>67.58463358861277</v>
      </c>
    </row>
    <row r="13" spans="1:21" ht="13.5" customHeight="1">
      <c r="A13" s="61">
        <v>5</v>
      </c>
      <c r="B13" s="72" t="s">
        <v>37</v>
      </c>
      <c r="C13" s="63" t="s">
        <v>35</v>
      </c>
      <c r="D13" s="64" t="s">
        <v>38</v>
      </c>
      <c r="E13" s="65">
        <v>139.464667</v>
      </c>
      <c r="F13" s="66">
        <v>1</v>
      </c>
      <c r="G13" s="67">
        <v>57.56</v>
      </c>
      <c r="H13" s="68">
        <v>2</v>
      </c>
      <c r="I13" s="67">
        <v>89.68</v>
      </c>
      <c r="J13" s="68">
        <v>2</v>
      </c>
      <c r="K13" s="65">
        <v>90.2</v>
      </c>
      <c r="L13" s="66">
        <v>1</v>
      </c>
      <c r="M13" s="65">
        <v>86.28942840634791</v>
      </c>
      <c r="N13" s="66">
        <v>2</v>
      </c>
      <c r="O13" s="69">
        <v>100.973</v>
      </c>
      <c r="P13" s="66">
        <v>1</v>
      </c>
      <c r="Q13" s="69">
        <v>84.136</v>
      </c>
      <c r="R13" s="66">
        <v>2</v>
      </c>
      <c r="S13" s="65">
        <v>59.9</v>
      </c>
      <c r="T13" s="70">
        <v>2</v>
      </c>
      <c r="U13" s="71">
        <f t="shared" si="0"/>
        <v>88.52538692579347</v>
      </c>
    </row>
    <row r="14" spans="1:21" ht="13.5" customHeight="1">
      <c r="A14" s="50">
        <v>6</v>
      </c>
      <c r="B14" s="73" t="s">
        <v>39</v>
      </c>
      <c r="C14" s="52" t="s">
        <v>35</v>
      </c>
      <c r="D14" s="53" t="s">
        <v>40</v>
      </c>
      <c r="E14" s="54">
        <v>127.021722</v>
      </c>
      <c r="F14" s="55">
        <v>3</v>
      </c>
      <c r="G14" s="56">
        <v>55</v>
      </c>
      <c r="H14" s="57">
        <v>3</v>
      </c>
      <c r="I14" s="56">
        <v>80.57</v>
      </c>
      <c r="J14" s="57">
        <v>3</v>
      </c>
      <c r="K14" s="54">
        <v>75.2</v>
      </c>
      <c r="L14" s="55">
        <v>2</v>
      </c>
      <c r="M14" s="54">
        <v>78.53406495551457</v>
      </c>
      <c r="N14" s="55">
        <v>11</v>
      </c>
      <c r="O14" s="58">
        <v>91.895</v>
      </c>
      <c r="P14" s="55">
        <v>3</v>
      </c>
      <c r="Q14" s="58">
        <v>70.558</v>
      </c>
      <c r="R14" s="55">
        <v>9</v>
      </c>
      <c r="S14" s="54">
        <v>60.9333333</v>
      </c>
      <c r="T14" s="59">
        <v>1</v>
      </c>
      <c r="U14" s="60">
        <f t="shared" si="0"/>
        <v>79.96401503193931</v>
      </c>
    </row>
    <row r="15" spans="1:21" ht="13.5" customHeight="1">
      <c r="A15" s="61">
        <v>7</v>
      </c>
      <c r="B15" s="72" t="s">
        <v>41</v>
      </c>
      <c r="C15" s="63" t="s">
        <v>42</v>
      </c>
      <c r="D15" s="74" t="s">
        <v>43</v>
      </c>
      <c r="E15" s="65">
        <v>74.139209</v>
      </c>
      <c r="F15" s="66">
        <v>25</v>
      </c>
      <c r="G15" s="67">
        <v>17.41</v>
      </c>
      <c r="H15" s="68">
        <v>24</v>
      </c>
      <c r="I15" s="67">
        <v>55.17</v>
      </c>
      <c r="J15" s="68">
        <v>23</v>
      </c>
      <c r="K15" s="65">
        <v>48.5</v>
      </c>
      <c r="L15" s="66">
        <v>26</v>
      </c>
      <c r="M15" s="65">
        <v>73.63711722905492</v>
      </c>
      <c r="N15" s="66">
        <v>24</v>
      </c>
      <c r="O15" s="69">
        <v>76.776</v>
      </c>
      <c r="P15" s="66">
        <v>22</v>
      </c>
      <c r="Q15" s="69">
        <v>46.691</v>
      </c>
      <c r="R15" s="66">
        <v>23</v>
      </c>
      <c r="S15" s="65">
        <v>54.5</v>
      </c>
      <c r="T15" s="70">
        <v>12</v>
      </c>
      <c r="U15" s="71">
        <f t="shared" si="0"/>
        <v>55.85291577863187</v>
      </c>
    </row>
    <row r="16" spans="1:21" ht="13.5" customHeight="1">
      <c r="A16" s="50">
        <v>8</v>
      </c>
      <c r="B16" s="75" t="s">
        <v>44</v>
      </c>
      <c r="C16" s="52" t="s">
        <v>42</v>
      </c>
      <c r="D16" s="76" t="s">
        <v>43</v>
      </c>
      <c r="E16" s="54">
        <v>114.060322</v>
      </c>
      <c r="F16" s="55">
        <v>11</v>
      </c>
      <c r="G16" s="56">
        <v>35.46</v>
      </c>
      <c r="H16" s="57">
        <v>9</v>
      </c>
      <c r="I16" s="56">
        <v>78.97</v>
      </c>
      <c r="J16" s="57">
        <v>4</v>
      </c>
      <c r="K16" s="54">
        <v>68.8</v>
      </c>
      <c r="L16" s="55">
        <v>6</v>
      </c>
      <c r="M16" s="54">
        <v>79.76540232502434</v>
      </c>
      <c r="N16" s="55">
        <v>9</v>
      </c>
      <c r="O16" s="58">
        <v>83.15</v>
      </c>
      <c r="P16" s="55">
        <v>10</v>
      </c>
      <c r="Q16" s="58">
        <v>68.463</v>
      </c>
      <c r="R16" s="55">
        <v>10</v>
      </c>
      <c r="S16" s="54">
        <v>51.8666667</v>
      </c>
      <c r="T16" s="59">
        <v>17</v>
      </c>
      <c r="U16" s="60">
        <f t="shared" si="0"/>
        <v>72.56692387812804</v>
      </c>
    </row>
    <row r="17" spans="1:21" ht="13.5" customHeight="1">
      <c r="A17" s="61">
        <v>9</v>
      </c>
      <c r="B17" s="72" t="s">
        <v>45</v>
      </c>
      <c r="C17" s="63" t="s">
        <v>42</v>
      </c>
      <c r="D17" s="77" t="s">
        <v>46</v>
      </c>
      <c r="E17" s="65">
        <v>95.914362</v>
      </c>
      <c r="F17" s="66">
        <v>20</v>
      </c>
      <c r="G17" s="67">
        <v>24.35</v>
      </c>
      <c r="H17" s="68">
        <v>19</v>
      </c>
      <c r="I17" s="67">
        <v>65.76</v>
      </c>
      <c r="J17" s="68">
        <v>16</v>
      </c>
      <c r="K17" s="65">
        <v>66</v>
      </c>
      <c r="L17" s="66">
        <v>14</v>
      </c>
      <c r="M17" s="65">
        <v>82.68870093389539</v>
      </c>
      <c r="N17" s="66">
        <v>7</v>
      </c>
      <c r="O17" s="69">
        <v>84.817</v>
      </c>
      <c r="P17" s="66">
        <v>7</v>
      </c>
      <c r="Q17" s="69">
        <v>62.795</v>
      </c>
      <c r="R17" s="66">
        <v>15</v>
      </c>
      <c r="S17" s="65">
        <v>54.6333333</v>
      </c>
      <c r="T17" s="78">
        <v>11</v>
      </c>
      <c r="U17" s="71">
        <f t="shared" si="0"/>
        <v>67.11979952923693</v>
      </c>
    </row>
    <row r="18" spans="1:21" ht="13.5" customHeight="1">
      <c r="A18" s="50">
        <v>10</v>
      </c>
      <c r="B18" s="73" t="s">
        <v>47</v>
      </c>
      <c r="C18" s="52" t="s">
        <v>42</v>
      </c>
      <c r="D18" s="79" t="s">
        <v>48</v>
      </c>
      <c r="E18" s="54">
        <v>104.728114</v>
      </c>
      <c r="F18" s="55">
        <v>17</v>
      </c>
      <c r="G18" s="56">
        <v>22.63</v>
      </c>
      <c r="H18" s="57">
        <v>20</v>
      </c>
      <c r="I18" s="56">
        <v>77.38</v>
      </c>
      <c r="J18" s="57">
        <v>8</v>
      </c>
      <c r="K18" s="54">
        <v>68.1</v>
      </c>
      <c r="L18" s="55">
        <v>8</v>
      </c>
      <c r="M18" s="54">
        <v>77.2888984608905</v>
      </c>
      <c r="N18" s="55">
        <v>15</v>
      </c>
      <c r="O18" s="58">
        <v>85.061</v>
      </c>
      <c r="P18" s="55">
        <v>5</v>
      </c>
      <c r="Q18" s="58">
        <v>62.118</v>
      </c>
      <c r="R18" s="55">
        <v>16</v>
      </c>
      <c r="S18" s="54">
        <v>55.2</v>
      </c>
      <c r="T18" s="59">
        <v>7</v>
      </c>
      <c r="U18" s="60">
        <f t="shared" si="0"/>
        <v>69.06325155761131</v>
      </c>
    </row>
    <row r="19" spans="1:21" ht="13.5" customHeight="1">
      <c r="A19" s="61">
        <v>11</v>
      </c>
      <c r="B19" s="72" t="s">
        <v>49</v>
      </c>
      <c r="C19" s="63" t="s">
        <v>42</v>
      </c>
      <c r="D19" s="77" t="s">
        <v>50</v>
      </c>
      <c r="E19" s="65">
        <v>86.063698</v>
      </c>
      <c r="F19" s="66">
        <v>23</v>
      </c>
      <c r="G19" s="67">
        <v>18.28</v>
      </c>
      <c r="H19" s="68">
        <v>22</v>
      </c>
      <c r="I19" s="67">
        <v>70.36</v>
      </c>
      <c r="J19" s="68">
        <v>13</v>
      </c>
      <c r="K19" s="65">
        <v>68.2</v>
      </c>
      <c r="L19" s="66">
        <v>7</v>
      </c>
      <c r="M19" s="65">
        <v>77.25211992743203</v>
      </c>
      <c r="N19" s="66">
        <v>16</v>
      </c>
      <c r="O19" s="69">
        <v>76.167</v>
      </c>
      <c r="P19" s="66">
        <v>25</v>
      </c>
      <c r="Q19" s="69">
        <v>43.574</v>
      </c>
      <c r="R19" s="66">
        <v>25</v>
      </c>
      <c r="S19" s="65">
        <v>46.2333333</v>
      </c>
      <c r="T19" s="70">
        <v>27</v>
      </c>
      <c r="U19" s="71">
        <f t="shared" si="0"/>
        <v>60.76626890342901</v>
      </c>
    </row>
    <row r="20" spans="1:21" ht="13.5" customHeight="1">
      <c r="A20" s="50">
        <v>12</v>
      </c>
      <c r="B20" s="73" t="s">
        <v>51</v>
      </c>
      <c r="C20" s="52" t="s">
        <v>42</v>
      </c>
      <c r="D20" s="79" t="s">
        <v>52</v>
      </c>
      <c r="E20" s="54">
        <v>94.358994</v>
      </c>
      <c r="F20" s="55">
        <v>21</v>
      </c>
      <c r="G20" s="56">
        <v>15.18</v>
      </c>
      <c r="H20" s="57">
        <v>27</v>
      </c>
      <c r="I20" s="56">
        <v>59.6</v>
      </c>
      <c r="J20" s="57">
        <v>20</v>
      </c>
      <c r="K20" s="54">
        <v>61.4</v>
      </c>
      <c r="L20" s="55">
        <v>18</v>
      </c>
      <c r="M20" s="54">
        <v>84.7445813008206</v>
      </c>
      <c r="N20" s="55">
        <v>4</v>
      </c>
      <c r="O20" s="58">
        <v>83.923</v>
      </c>
      <c r="P20" s="55">
        <v>9</v>
      </c>
      <c r="Q20" s="58">
        <v>39.007</v>
      </c>
      <c r="R20" s="55">
        <v>27</v>
      </c>
      <c r="S20" s="54">
        <v>55.5</v>
      </c>
      <c r="T20" s="59">
        <v>6</v>
      </c>
      <c r="U20" s="60">
        <f t="shared" si="0"/>
        <v>61.714196912602574</v>
      </c>
    </row>
    <row r="21" spans="1:21" ht="13.5" customHeight="1">
      <c r="A21" s="61">
        <v>13</v>
      </c>
      <c r="B21" s="72" t="s">
        <v>53</v>
      </c>
      <c r="C21" s="63" t="s">
        <v>42</v>
      </c>
      <c r="D21" s="77" t="s">
        <v>54</v>
      </c>
      <c r="E21" s="65">
        <v>78.286858</v>
      </c>
      <c r="F21" s="66">
        <v>24</v>
      </c>
      <c r="G21" s="67">
        <v>15.96</v>
      </c>
      <c r="H21" s="68">
        <v>26</v>
      </c>
      <c r="I21" s="67">
        <v>65.31</v>
      </c>
      <c r="J21" s="68">
        <v>17</v>
      </c>
      <c r="K21" s="65">
        <v>67.4</v>
      </c>
      <c r="L21" s="66">
        <v>11</v>
      </c>
      <c r="M21" s="65">
        <v>82.84538145176921</v>
      </c>
      <c r="N21" s="66">
        <v>6</v>
      </c>
      <c r="O21" s="69">
        <v>81.551</v>
      </c>
      <c r="P21" s="66">
        <v>13</v>
      </c>
      <c r="Q21" s="69">
        <v>42.238</v>
      </c>
      <c r="R21" s="66">
        <v>26</v>
      </c>
      <c r="S21" s="65">
        <v>57.5333333</v>
      </c>
      <c r="T21" s="70">
        <v>3</v>
      </c>
      <c r="U21" s="71">
        <f t="shared" si="0"/>
        <v>61.390571593971146</v>
      </c>
    </row>
    <row r="22" spans="1:21" ht="13.5" customHeight="1">
      <c r="A22" s="50">
        <v>14</v>
      </c>
      <c r="B22" s="80" t="s">
        <v>55</v>
      </c>
      <c r="C22" s="52" t="s">
        <v>56</v>
      </c>
      <c r="D22" s="79" t="s">
        <v>57</v>
      </c>
      <c r="E22" s="54">
        <v>120.80025</v>
      </c>
      <c r="F22" s="55">
        <v>8</v>
      </c>
      <c r="G22" s="56">
        <v>36.14</v>
      </c>
      <c r="H22" s="57">
        <v>7</v>
      </c>
      <c r="I22" s="56">
        <v>77.47</v>
      </c>
      <c r="J22" s="57">
        <v>7</v>
      </c>
      <c r="K22" s="54">
        <v>67.9</v>
      </c>
      <c r="L22" s="55">
        <v>9</v>
      </c>
      <c r="M22" s="54">
        <v>80.6935398439065</v>
      </c>
      <c r="N22" s="55">
        <v>8</v>
      </c>
      <c r="O22" s="58">
        <v>81.743</v>
      </c>
      <c r="P22" s="55">
        <v>12</v>
      </c>
      <c r="Q22" s="58">
        <v>76.887</v>
      </c>
      <c r="R22" s="55">
        <v>4</v>
      </c>
      <c r="S22" s="54">
        <v>48</v>
      </c>
      <c r="T22" s="59">
        <v>25</v>
      </c>
      <c r="U22" s="60">
        <f t="shared" si="0"/>
        <v>73.70422373048831</v>
      </c>
    </row>
    <row r="23" spans="1:21" ht="13.5" customHeight="1">
      <c r="A23" s="61">
        <v>15</v>
      </c>
      <c r="B23" s="72" t="s">
        <v>58</v>
      </c>
      <c r="C23" s="63" t="s">
        <v>56</v>
      </c>
      <c r="D23" s="64" t="s">
        <v>59</v>
      </c>
      <c r="E23" s="65">
        <v>123.39253</v>
      </c>
      <c r="F23" s="66">
        <v>5</v>
      </c>
      <c r="G23" s="67">
        <v>57.97</v>
      </c>
      <c r="H23" s="68">
        <v>1</v>
      </c>
      <c r="I23" s="67">
        <v>73.2</v>
      </c>
      <c r="J23" s="68">
        <v>10</v>
      </c>
      <c r="K23" s="65">
        <v>70.7</v>
      </c>
      <c r="L23" s="66">
        <v>3</v>
      </c>
      <c r="M23" s="65">
        <v>83.64538890462674</v>
      </c>
      <c r="N23" s="66">
        <v>5</v>
      </c>
      <c r="O23" s="69">
        <v>84.953</v>
      </c>
      <c r="P23" s="66">
        <v>6</v>
      </c>
      <c r="Q23" s="69">
        <v>66.883</v>
      </c>
      <c r="R23" s="66">
        <v>12</v>
      </c>
      <c r="S23" s="65">
        <v>53</v>
      </c>
      <c r="T23" s="70">
        <v>15</v>
      </c>
      <c r="U23" s="71">
        <f t="shared" si="0"/>
        <v>76.71798986307834</v>
      </c>
    </row>
    <row r="24" spans="1:21" ht="13.5" customHeight="1">
      <c r="A24" s="50">
        <v>16</v>
      </c>
      <c r="B24" s="73" t="s">
        <v>60</v>
      </c>
      <c r="C24" s="52" t="s">
        <v>56</v>
      </c>
      <c r="D24" s="81" t="s">
        <v>61</v>
      </c>
      <c r="E24" s="54">
        <v>109.394218</v>
      </c>
      <c r="F24" s="55">
        <v>13</v>
      </c>
      <c r="G24" s="56">
        <v>45.09</v>
      </c>
      <c r="H24" s="57">
        <v>5</v>
      </c>
      <c r="I24" s="56">
        <v>92.92</v>
      </c>
      <c r="J24" s="57">
        <v>1</v>
      </c>
      <c r="K24" s="54">
        <v>69.5</v>
      </c>
      <c r="L24" s="55">
        <v>4</v>
      </c>
      <c r="M24" s="54">
        <v>85.21209494985109</v>
      </c>
      <c r="N24" s="55">
        <v>3</v>
      </c>
      <c r="O24" s="58">
        <v>79.526</v>
      </c>
      <c r="P24" s="55">
        <v>17</v>
      </c>
      <c r="Q24" s="58">
        <v>64.979</v>
      </c>
      <c r="R24" s="55">
        <v>14</v>
      </c>
      <c r="S24" s="54">
        <v>49.2333333</v>
      </c>
      <c r="T24" s="59">
        <v>22</v>
      </c>
      <c r="U24" s="60">
        <f t="shared" si="0"/>
        <v>74.4818307812314</v>
      </c>
    </row>
    <row r="25" spans="1:21" s="83" customFormat="1" ht="13.5" customHeight="1">
      <c r="A25" s="61">
        <v>17</v>
      </c>
      <c r="B25" s="72" t="s">
        <v>62</v>
      </c>
      <c r="C25" s="63" t="s">
        <v>56</v>
      </c>
      <c r="D25" s="82" t="s">
        <v>63</v>
      </c>
      <c r="E25" s="65">
        <v>119.763338</v>
      </c>
      <c r="F25" s="66">
        <v>9</v>
      </c>
      <c r="G25" s="67">
        <v>50.79</v>
      </c>
      <c r="H25" s="68">
        <v>4</v>
      </c>
      <c r="I25" s="67">
        <v>78.49</v>
      </c>
      <c r="J25" s="68">
        <v>6</v>
      </c>
      <c r="K25" s="65">
        <v>68.9</v>
      </c>
      <c r="L25" s="66">
        <v>5</v>
      </c>
      <c r="M25" s="65">
        <v>74.67990265614401</v>
      </c>
      <c r="N25" s="66">
        <v>21</v>
      </c>
      <c r="O25" s="69">
        <v>71.952</v>
      </c>
      <c r="P25" s="66">
        <v>27</v>
      </c>
      <c r="Q25" s="69">
        <v>82.691</v>
      </c>
      <c r="R25" s="66">
        <v>3</v>
      </c>
      <c r="S25" s="65">
        <v>50.8333333</v>
      </c>
      <c r="T25" s="70">
        <v>19</v>
      </c>
      <c r="U25" s="71">
        <f t="shared" si="0"/>
        <v>74.76244674451802</v>
      </c>
    </row>
    <row r="26" spans="1:21" ht="13.5" customHeight="1">
      <c r="A26" s="50">
        <v>18</v>
      </c>
      <c r="B26" s="73" t="s">
        <v>64</v>
      </c>
      <c r="C26" s="52" t="s">
        <v>65</v>
      </c>
      <c r="D26" s="81" t="s">
        <v>66</v>
      </c>
      <c r="E26" s="54">
        <v>88.655978</v>
      </c>
      <c r="F26" s="55">
        <v>22</v>
      </c>
      <c r="G26" s="56">
        <v>18.89</v>
      </c>
      <c r="H26" s="57">
        <v>21</v>
      </c>
      <c r="I26" s="56">
        <v>54.19</v>
      </c>
      <c r="J26" s="57">
        <v>24</v>
      </c>
      <c r="K26" s="54">
        <v>54.3</v>
      </c>
      <c r="L26" s="55">
        <v>24</v>
      </c>
      <c r="M26" s="54">
        <v>73.85550835899862</v>
      </c>
      <c r="N26" s="55">
        <v>23</v>
      </c>
      <c r="O26" s="58">
        <v>77.983</v>
      </c>
      <c r="P26" s="55">
        <v>20</v>
      </c>
      <c r="Q26" s="58">
        <v>55.035</v>
      </c>
      <c r="R26" s="55">
        <v>21</v>
      </c>
      <c r="S26" s="54">
        <v>54.1</v>
      </c>
      <c r="T26" s="59">
        <v>13</v>
      </c>
      <c r="U26" s="60">
        <f t="shared" si="0"/>
        <v>59.62618579487483</v>
      </c>
    </row>
    <row r="27" spans="1:21" ht="13.5" customHeight="1">
      <c r="A27" s="61">
        <v>19</v>
      </c>
      <c r="B27" s="72" t="s">
        <v>67</v>
      </c>
      <c r="C27" s="63" t="s">
        <v>65</v>
      </c>
      <c r="D27" s="84" t="s">
        <v>68</v>
      </c>
      <c r="E27" s="65">
        <v>74.139209</v>
      </c>
      <c r="F27" s="66">
        <v>25</v>
      </c>
      <c r="G27" s="67">
        <v>17.23</v>
      </c>
      <c r="H27" s="68">
        <v>25</v>
      </c>
      <c r="I27" s="67">
        <v>44.6</v>
      </c>
      <c r="J27" s="68">
        <v>26</v>
      </c>
      <c r="K27" s="65">
        <v>52.1</v>
      </c>
      <c r="L27" s="66">
        <v>25</v>
      </c>
      <c r="M27" s="65">
        <v>69.39440112404912</v>
      </c>
      <c r="N27" s="66">
        <v>26</v>
      </c>
      <c r="O27" s="69">
        <v>79.585</v>
      </c>
      <c r="P27" s="66">
        <v>16</v>
      </c>
      <c r="Q27" s="69">
        <v>51.657</v>
      </c>
      <c r="R27" s="66">
        <v>22</v>
      </c>
      <c r="S27" s="65">
        <v>53</v>
      </c>
      <c r="T27" s="70">
        <v>14</v>
      </c>
      <c r="U27" s="71">
        <f t="shared" si="0"/>
        <v>55.213201265506136</v>
      </c>
    </row>
    <row r="28" spans="1:21" ht="13.5" customHeight="1">
      <c r="A28" s="50">
        <v>20</v>
      </c>
      <c r="B28" s="73" t="s">
        <v>69</v>
      </c>
      <c r="C28" s="52" t="s">
        <v>65</v>
      </c>
      <c r="D28" s="85" t="s">
        <v>70</v>
      </c>
      <c r="E28" s="54">
        <v>67.917737</v>
      </c>
      <c r="F28" s="55">
        <v>27</v>
      </c>
      <c r="G28" s="56">
        <v>17.73</v>
      </c>
      <c r="H28" s="57">
        <v>23</v>
      </c>
      <c r="I28" s="56">
        <v>29.25</v>
      </c>
      <c r="J28" s="57">
        <v>28</v>
      </c>
      <c r="K28" s="54">
        <v>36.4</v>
      </c>
      <c r="L28" s="55">
        <v>28</v>
      </c>
      <c r="M28" s="54">
        <v>65.40378154353111</v>
      </c>
      <c r="N28" s="55">
        <v>28</v>
      </c>
      <c r="O28" s="58">
        <v>76.269</v>
      </c>
      <c r="P28" s="55">
        <v>24</v>
      </c>
      <c r="Q28" s="58">
        <v>46.159</v>
      </c>
      <c r="R28" s="55">
        <v>24</v>
      </c>
      <c r="S28" s="54">
        <v>49.9</v>
      </c>
      <c r="T28" s="86">
        <v>21</v>
      </c>
      <c r="U28" s="60">
        <f t="shared" si="0"/>
        <v>48.628689817941385</v>
      </c>
    </row>
    <row r="29" spans="1:21" ht="13.5" customHeight="1">
      <c r="A29" s="61">
        <v>21</v>
      </c>
      <c r="B29" s="72" t="s">
        <v>71</v>
      </c>
      <c r="C29" s="63" t="s">
        <v>65</v>
      </c>
      <c r="D29" s="77" t="s">
        <v>72</v>
      </c>
      <c r="E29" s="65">
        <v>104.728114</v>
      </c>
      <c r="F29" s="66">
        <v>17</v>
      </c>
      <c r="G29" s="67">
        <v>27.76</v>
      </c>
      <c r="H29" s="68">
        <v>14</v>
      </c>
      <c r="I29" s="67">
        <v>52.06</v>
      </c>
      <c r="J29" s="68">
        <v>25</v>
      </c>
      <c r="K29" s="65">
        <v>56.3</v>
      </c>
      <c r="L29" s="66">
        <v>23</v>
      </c>
      <c r="M29" s="65">
        <v>73.97139543612253</v>
      </c>
      <c r="N29" s="66">
        <v>22</v>
      </c>
      <c r="O29" s="69">
        <v>78.204</v>
      </c>
      <c r="P29" s="66">
        <v>19</v>
      </c>
      <c r="Q29" s="69">
        <v>61.767</v>
      </c>
      <c r="R29" s="66">
        <v>17</v>
      </c>
      <c r="S29" s="65">
        <v>48.4666667</v>
      </c>
      <c r="T29" s="70">
        <v>24</v>
      </c>
      <c r="U29" s="71">
        <f t="shared" si="0"/>
        <v>62.90714701701532</v>
      </c>
    </row>
    <row r="30" spans="1:21" ht="13.5" customHeight="1">
      <c r="A30" s="50">
        <v>22</v>
      </c>
      <c r="B30" s="73" t="s">
        <v>73</v>
      </c>
      <c r="C30" s="52" t="s">
        <v>65</v>
      </c>
      <c r="D30" s="79" t="s">
        <v>74</v>
      </c>
      <c r="E30" s="54">
        <v>109.394218</v>
      </c>
      <c r="F30" s="55">
        <v>13</v>
      </c>
      <c r="G30" s="56">
        <v>28.28</v>
      </c>
      <c r="H30" s="57">
        <v>13</v>
      </c>
      <c r="I30" s="56">
        <v>67.32</v>
      </c>
      <c r="J30" s="57">
        <v>15</v>
      </c>
      <c r="K30" s="54">
        <v>59.9</v>
      </c>
      <c r="L30" s="55">
        <v>20</v>
      </c>
      <c r="M30" s="54">
        <v>75.51763041083692</v>
      </c>
      <c r="N30" s="55">
        <v>19</v>
      </c>
      <c r="O30" s="58">
        <v>84.702</v>
      </c>
      <c r="P30" s="55">
        <v>8</v>
      </c>
      <c r="Q30" s="58">
        <v>66.392</v>
      </c>
      <c r="R30" s="55">
        <v>13</v>
      </c>
      <c r="S30" s="54">
        <v>44.9333333</v>
      </c>
      <c r="T30" s="59">
        <v>28</v>
      </c>
      <c r="U30" s="60">
        <f t="shared" si="0"/>
        <v>67.05489771385461</v>
      </c>
    </row>
    <row r="31" spans="1:21" ht="13.5" customHeight="1">
      <c r="A31" s="61">
        <v>23</v>
      </c>
      <c r="B31" s="72" t="s">
        <v>75</v>
      </c>
      <c r="C31" s="63" t="s">
        <v>76</v>
      </c>
      <c r="D31" s="94" t="s">
        <v>77</v>
      </c>
      <c r="E31" s="65">
        <v>115.61569</v>
      </c>
      <c r="F31" s="66">
        <v>10</v>
      </c>
      <c r="G31" s="67">
        <v>33.73</v>
      </c>
      <c r="H31" s="68">
        <v>10</v>
      </c>
      <c r="I31" s="67">
        <v>70.77</v>
      </c>
      <c r="J31" s="68">
        <v>12</v>
      </c>
      <c r="K31" s="65">
        <v>67.6</v>
      </c>
      <c r="L31" s="66">
        <v>10</v>
      </c>
      <c r="M31" s="65">
        <v>78.37252689548595</v>
      </c>
      <c r="N31" s="66">
        <v>12</v>
      </c>
      <c r="O31" s="69">
        <v>76.761</v>
      </c>
      <c r="P31" s="66">
        <v>23</v>
      </c>
      <c r="Q31" s="69">
        <v>76.871</v>
      </c>
      <c r="R31" s="66">
        <v>5</v>
      </c>
      <c r="S31" s="65">
        <v>48.9</v>
      </c>
      <c r="T31" s="70">
        <v>23</v>
      </c>
      <c r="U31" s="71">
        <f t="shared" si="0"/>
        <v>71.07752711193574</v>
      </c>
    </row>
    <row r="32" spans="1:21" ht="13.5" customHeight="1">
      <c r="A32" s="50">
        <v>24</v>
      </c>
      <c r="B32" s="80" t="s">
        <v>78</v>
      </c>
      <c r="C32" s="52" t="s">
        <v>76</v>
      </c>
      <c r="D32" s="79" t="s">
        <v>79</v>
      </c>
      <c r="E32" s="54">
        <v>124.947898</v>
      </c>
      <c r="F32" s="55">
        <v>4</v>
      </c>
      <c r="G32" s="56">
        <v>36.02</v>
      </c>
      <c r="H32" s="57">
        <v>8</v>
      </c>
      <c r="I32" s="56">
        <v>70.3</v>
      </c>
      <c r="J32" s="57">
        <v>14</v>
      </c>
      <c r="K32" s="54">
        <v>66.2</v>
      </c>
      <c r="L32" s="55">
        <v>13</v>
      </c>
      <c r="M32" s="54">
        <v>86.59723796534699</v>
      </c>
      <c r="N32" s="55">
        <v>1</v>
      </c>
      <c r="O32" s="58">
        <v>82.474</v>
      </c>
      <c r="P32" s="55">
        <v>11</v>
      </c>
      <c r="Q32" s="58">
        <v>89.438</v>
      </c>
      <c r="R32" s="55">
        <v>1</v>
      </c>
      <c r="S32" s="54">
        <v>56.7666667</v>
      </c>
      <c r="T32" s="59">
        <v>5</v>
      </c>
      <c r="U32" s="60">
        <f t="shared" si="0"/>
        <v>76.59297533316837</v>
      </c>
    </row>
    <row r="33" spans="1:21" ht="13.5" customHeight="1">
      <c r="A33" s="61">
        <v>25</v>
      </c>
      <c r="B33" s="72" t="s">
        <v>80</v>
      </c>
      <c r="C33" s="63" t="s">
        <v>81</v>
      </c>
      <c r="D33" s="64"/>
      <c r="E33" s="65">
        <v>112.504954</v>
      </c>
      <c r="F33" s="66">
        <v>12</v>
      </c>
      <c r="G33" s="67">
        <v>27.5</v>
      </c>
      <c r="H33" s="68">
        <v>15</v>
      </c>
      <c r="I33" s="67">
        <v>56.56</v>
      </c>
      <c r="J33" s="68">
        <v>22</v>
      </c>
      <c r="K33" s="65">
        <v>62.1</v>
      </c>
      <c r="L33" s="66">
        <v>17</v>
      </c>
      <c r="M33" s="65">
        <v>74.77551692978463</v>
      </c>
      <c r="N33" s="66">
        <v>20</v>
      </c>
      <c r="O33" s="69">
        <v>76.059</v>
      </c>
      <c r="P33" s="66">
        <v>26</v>
      </c>
      <c r="Q33" s="69">
        <v>67.381</v>
      </c>
      <c r="R33" s="66">
        <v>11</v>
      </c>
      <c r="S33" s="65">
        <v>46.6666667</v>
      </c>
      <c r="T33" s="70">
        <v>26</v>
      </c>
      <c r="U33" s="71">
        <f t="shared" si="0"/>
        <v>65.44339220372306</v>
      </c>
    </row>
    <row r="34" spans="1:21" ht="13.5" customHeight="1">
      <c r="A34" s="50">
        <v>26</v>
      </c>
      <c r="B34" s="73" t="s">
        <v>82</v>
      </c>
      <c r="C34" s="52" t="s">
        <v>81</v>
      </c>
      <c r="D34" s="81"/>
      <c r="E34" s="54">
        <v>122.355618</v>
      </c>
      <c r="F34" s="55">
        <v>6</v>
      </c>
      <c r="G34" s="56">
        <v>26.97</v>
      </c>
      <c r="H34" s="57">
        <v>16</v>
      </c>
      <c r="I34" s="56">
        <v>58.59</v>
      </c>
      <c r="J34" s="57">
        <v>21</v>
      </c>
      <c r="K34" s="54">
        <v>59.6</v>
      </c>
      <c r="L34" s="55">
        <v>21</v>
      </c>
      <c r="M34" s="54">
        <v>78.19621794196597</v>
      </c>
      <c r="N34" s="55">
        <v>13</v>
      </c>
      <c r="O34" s="58">
        <v>81.538</v>
      </c>
      <c r="P34" s="55">
        <v>14</v>
      </c>
      <c r="Q34" s="58">
        <v>71.073</v>
      </c>
      <c r="R34" s="55">
        <v>8</v>
      </c>
      <c r="S34" s="54">
        <v>50.8</v>
      </c>
      <c r="T34" s="59">
        <v>20</v>
      </c>
      <c r="U34" s="60">
        <f t="shared" si="0"/>
        <v>68.64035449274574</v>
      </c>
    </row>
    <row r="35" spans="1:21" s="83" customFormat="1" ht="13.5" customHeight="1">
      <c r="A35" s="61">
        <v>27</v>
      </c>
      <c r="B35" s="72" t="s">
        <v>83</v>
      </c>
      <c r="C35" s="63" t="s">
        <v>81</v>
      </c>
      <c r="D35" s="82"/>
      <c r="E35" s="65">
        <v>121.318706</v>
      </c>
      <c r="F35" s="66">
        <v>7</v>
      </c>
      <c r="G35" s="67">
        <v>25.17</v>
      </c>
      <c r="H35" s="68">
        <v>18</v>
      </c>
      <c r="I35" s="67">
        <v>62.69</v>
      </c>
      <c r="J35" s="68">
        <v>18</v>
      </c>
      <c r="K35" s="65">
        <v>60.5</v>
      </c>
      <c r="L35" s="66">
        <v>19</v>
      </c>
      <c r="M35" s="65">
        <v>78.97674565944722</v>
      </c>
      <c r="N35" s="66">
        <v>10</v>
      </c>
      <c r="O35" s="69">
        <v>77.272</v>
      </c>
      <c r="P35" s="66">
        <v>21</v>
      </c>
      <c r="Q35" s="69">
        <v>74.373</v>
      </c>
      <c r="R35" s="66">
        <v>6</v>
      </c>
      <c r="S35" s="65">
        <v>54.7666667</v>
      </c>
      <c r="T35" s="70">
        <v>10</v>
      </c>
      <c r="U35" s="71">
        <f t="shared" si="0"/>
        <v>69.3833897949309</v>
      </c>
    </row>
    <row r="36" spans="1:21" ht="13.5" customHeight="1" thickBot="1">
      <c r="A36" s="97">
        <v>28</v>
      </c>
      <c r="B36" s="98" t="s">
        <v>84</v>
      </c>
      <c r="C36" s="99" t="s">
        <v>81</v>
      </c>
      <c r="D36" s="100"/>
      <c r="E36" s="101">
        <v>129.095547</v>
      </c>
      <c r="F36" s="102">
        <v>2</v>
      </c>
      <c r="G36" s="103">
        <v>25.33</v>
      </c>
      <c r="H36" s="104">
        <v>17</v>
      </c>
      <c r="I36" s="103">
        <v>62.07</v>
      </c>
      <c r="J36" s="104">
        <v>19</v>
      </c>
      <c r="K36" s="101">
        <v>56.7</v>
      </c>
      <c r="L36" s="102">
        <v>22</v>
      </c>
      <c r="M36" s="101">
        <v>76.53132015175413</v>
      </c>
      <c r="N36" s="102">
        <v>17</v>
      </c>
      <c r="O36" s="105">
        <v>79.38</v>
      </c>
      <c r="P36" s="102">
        <v>18</v>
      </c>
      <c r="Q36" s="105">
        <v>73.316</v>
      </c>
      <c r="R36" s="102">
        <v>7</v>
      </c>
      <c r="S36" s="101">
        <v>51.7</v>
      </c>
      <c r="T36" s="106">
        <v>18</v>
      </c>
      <c r="U36" s="107">
        <f t="shared" si="0"/>
        <v>69.26535839396927</v>
      </c>
    </row>
    <row r="37" spans="1:21" s="83" customFormat="1" ht="13.5" customHeight="1">
      <c r="A37" s="95"/>
      <c r="B37" s="96"/>
      <c r="C37" s="108"/>
      <c r="D37" s="109" t="s">
        <v>27</v>
      </c>
      <c r="E37" s="43">
        <v>104.2282</v>
      </c>
      <c r="F37" s="44"/>
      <c r="G37" s="45">
        <v>30.28</v>
      </c>
      <c r="H37" s="46"/>
      <c r="I37" s="45">
        <v>66.249</v>
      </c>
      <c r="J37" s="46"/>
      <c r="K37" s="43">
        <v>62.73124</v>
      </c>
      <c r="L37" s="44"/>
      <c r="M37" s="43">
        <v>77.54720322165277</v>
      </c>
      <c r="N37" s="44"/>
      <c r="O37" s="47">
        <v>81.599</v>
      </c>
      <c r="P37" s="44"/>
      <c r="Q37" s="47">
        <v>62.215</v>
      </c>
      <c r="R37" s="44"/>
      <c r="S37" s="43">
        <v>52.8</v>
      </c>
      <c r="T37" s="48"/>
      <c r="U37" s="49">
        <f>AVERAGE(U9:U36)</f>
        <v>67.19979271476019</v>
      </c>
    </row>
    <row r="38" spans="1:21" ht="13.5" customHeight="1">
      <c r="A38" s="50"/>
      <c r="B38" s="73"/>
      <c r="C38" s="110"/>
      <c r="D38" s="81" t="s">
        <v>28</v>
      </c>
      <c r="E38" s="54">
        <v>10.373</v>
      </c>
      <c r="F38" s="55"/>
      <c r="G38" s="56">
        <v>4.5582</v>
      </c>
      <c r="H38" s="57"/>
      <c r="I38" s="56">
        <v>9.252</v>
      </c>
      <c r="J38" s="57"/>
      <c r="K38" s="54">
        <v>6.89698</v>
      </c>
      <c r="L38" s="55"/>
      <c r="M38" s="54">
        <v>6.402249313380265</v>
      </c>
      <c r="N38" s="55"/>
      <c r="O38" s="58">
        <v>13.914</v>
      </c>
      <c r="P38" s="55"/>
      <c r="Q38" s="58">
        <v>17.888</v>
      </c>
      <c r="R38" s="55"/>
      <c r="S38" s="54">
        <v>6.12</v>
      </c>
      <c r="T38" s="59"/>
      <c r="U38" s="60"/>
    </row>
    <row r="39" spans="1:21" s="83" customFormat="1" ht="13.5" customHeight="1" thickBot="1">
      <c r="A39" s="61"/>
      <c r="B39" s="72"/>
      <c r="C39" s="111"/>
      <c r="D39" s="112" t="s">
        <v>29</v>
      </c>
      <c r="E39" s="89">
        <v>2.00488</v>
      </c>
      <c r="F39" s="90"/>
      <c r="G39" s="87">
        <v>9.2</v>
      </c>
      <c r="H39" s="88"/>
      <c r="I39" s="87">
        <v>8.53</v>
      </c>
      <c r="J39" s="88"/>
      <c r="K39" s="89">
        <v>6.68959</v>
      </c>
      <c r="L39" s="90"/>
      <c r="M39" s="89">
        <v>5.0434049815279</v>
      </c>
      <c r="N39" s="90"/>
      <c r="O39" s="91">
        <v>10.42</v>
      </c>
      <c r="P39" s="90"/>
      <c r="Q39" s="91">
        <v>17.56</v>
      </c>
      <c r="R39" s="90"/>
      <c r="S39" s="89">
        <v>7.09</v>
      </c>
      <c r="T39" s="92"/>
      <c r="U39" s="93"/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abburke</dc:creator>
  <cp:keywords/>
  <dc:description/>
  <cp:lastModifiedBy>abburke</cp:lastModifiedBy>
  <dcterms:created xsi:type="dcterms:W3CDTF">2011-12-14T22:32:07Z</dcterms:created>
  <dcterms:modified xsi:type="dcterms:W3CDTF">2011-12-15T19:37:59Z</dcterms:modified>
  <cp:category/>
  <cp:version/>
  <cp:contentType/>
  <cp:contentStatus/>
</cp:coreProperties>
</file>